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0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b2f\AC\Temp\"/>
    </mc:Choice>
  </mc:AlternateContent>
  <xr:revisionPtr revIDLastSave="3946" documentId="8_{9D263D8F-DB35-4B7F-8D7E-905B26695A15}" xr6:coauthVersionLast="46" xr6:coauthVersionMax="46" xr10:uidLastSave="{F9CC4E63-ED6C-4C13-9498-4C0828CE7DC9}"/>
  <bookViews>
    <workbookView xWindow="-120" yWindow="-120" windowWidth="15600" windowHeight="117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Sheet1!$B$1:$D$46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7" i="1"/>
  <c r="C26" i="1"/>
  <c r="C8" i="1"/>
  <c r="C32" i="1"/>
  <c r="C34" i="1"/>
  <c r="C16" i="1"/>
</calcChain>
</file>

<file path=xl/sharedStrings.xml><?xml version="1.0" encoding="utf-8"?>
<sst xmlns="http://schemas.openxmlformats.org/spreadsheetml/2006/main" count="69" uniqueCount="65">
  <si>
    <t>Advanced Water Company</t>
  </si>
  <si>
    <t>Water Treatment Service Agreement</t>
  </si>
  <si>
    <t>Central Nebraska Rehabilitation</t>
  </si>
  <si>
    <t>SPED</t>
  </si>
  <si>
    <t>Elite Office Products</t>
  </si>
  <si>
    <t>Copier Lease</t>
  </si>
  <si>
    <t>EMC Insurance</t>
  </si>
  <si>
    <t>Insurance</t>
  </si>
  <si>
    <t>Erickson, Dawn</t>
  </si>
  <si>
    <t xml:space="preserve">Faye Blair </t>
  </si>
  <si>
    <t>ESU 8</t>
  </si>
  <si>
    <t>Follett</t>
  </si>
  <si>
    <t>Media Supply</t>
  </si>
  <si>
    <t>Grocery Kart</t>
  </si>
  <si>
    <t>Inservice Supply</t>
  </si>
  <si>
    <t>Honorbound</t>
  </si>
  <si>
    <t>Server Contract</t>
  </si>
  <si>
    <t>Husker Used Trucks</t>
  </si>
  <si>
    <t>Van Parts</t>
  </si>
  <si>
    <t>Island Supply Welding Co</t>
  </si>
  <si>
    <t>Supply</t>
  </si>
  <si>
    <t>Jaymar</t>
  </si>
  <si>
    <t>Tax Forms</t>
  </si>
  <si>
    <t>MCI</t>
  </si>
  <si>
    <t>Phone Service</t>
  </si>
  <si>
    <t>Menards</t>
  </si>
  <si>
    <t>Maintenance Supply</t>
  </si>
  <si>
    <t>Mid States School Bus</t>
  </si>
  <si>
    <t>Bus Service</t>
  </si>
  <si>
    <t>NNTC</t>
  </si>
  <si>
    <t>O'Neill Pest Control</t>
  </si>
  <si>
    <t>Pest Control</t>
  </si>
  <si>
    <t>O'Neill Shopper</t>
  </si>
  <si>
    <t>Advertising</t>
  </si>
  <si>
    <t>Pelster, Trina</t>
  </si>
  <si>
    <t>Transportation Supply</t>
  </si>
  <si>
    <t>Petal and Stem</t>
  </si>
  <si>
    <t>Flowers</t>
  </si>
  <si>
    <t>Plugge, Roy</t>
  </si>
  <si>
    <t>Skidster Rental</t>
  </si>
  <si>
    <t>Quill</t>
  </si>
  <si>
    <t>Office Supply</t>
  </si>
  <si>
    <t>Sapp Bros</t>
  </si>
  <si>
    <t>Heating Propane</t>
  </si>
  <si>
    <t>School Specialty</t>
  </si>
  <si>
    <t>Elementary Supply</t>
  </si>
  <si>
    <t>Severson, Lammers &amp; Abel</t>
  </si>
  <si>
    <t>Audit &amp; Coding</t>
  </si>
  <si>
    <t>Skorcz, Sara</t>
  </si>
  <si>
    <t>Classes</t>
  </si>
  <si>
    <t>Stepp Co.</t>
  </si>
  <si>
    <t>Appliance Maintenance</t>
  </si>
  <si>
    <t>TMS</t>
  </si>
  <si>
    <t>Software</t>
  </si>
  <si>
    <t>Toshiba Financial Services</t>
  </si>
  <si>
    <t>Viaero</t>
  </si>
  <si>
    <t>Village of Bartlett</t>
  </si>
  <si>
    <t>Utilities</t>
  </si>
  <si>
    <t>Wadas</t>
  </si>
  <si>
    <t>Heating Maintenance</t>
  </si>
  <si>
    <t>We Mart</t>
  </si>
  <si>
    <t>(757.98)Fuel(1291.57)Bus</t>
  </si>
  <si>
    <t>Yanda's Music &amp; Pro Audio</t>
  </si>
  <si>
    <t>Secondary Supply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</si>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</sst>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_([$$-409]* #,##0.00_);_([$$-409]* \(#,##0.00\);_([$$-409]* &quot;-&quot;??_);_(@_)"/>
  </numFmts>
  <fonts count="4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topLeftCell="B1" workbookViewId="0">
      <selection activeCell="C1" sqref="C1:C1048576"/>
    </sheetView>
  </sheetViews>
  <sheetFormatPr defaultColWidth="8.85546875" defaultRowHeight="12.75"/>
  <cols>
    <col min="1" max="1" width="10.7109375" hidden="1" customWidth="1"/>
    <col min="2" max="2" width="38.85546875" customWidth="1"/>
    <col min="3" max="3" width="15.7109375" style="8" customWidth="1"/>
    <col min="4" max="4" width="30.7109375" customWidth="1"/>
    <col min="8" max="8" width="12.85546875" bestFit="1" customWidth="1"/>
  </cols>
  <sheetData>
    <row r="1" spans="2:4" s="1" customFormat="1" ht="15.75">
      <c r="B1" s="4">
        <v>44197</v>
      </c>
      <c r="C1" s="8"/>
    </row>
    <row r="2" spans="2:4" s="1" customFormat="1" ht="15">
      <c r="B2" s="7" t="s">
        <v>0</v>
      </c>
      <c r="C2" s="8">
        <v>2520</v>
      </c>
      <c r="D2" s="1" t="s">
        <v>1</v>
      </c>
    </row>
    <row r="3" spans="2:4" s="1" customFormat="1" ht="15">
      <c r="B3" s="7" t="s">
        <v>2</v>
      </c>
      <c r="C3" s="8">
        <v>442.76</v>
      </c>
      <c r="D3" s="1" t="s">
        <v>3</v>
      </c>
    </row>
    <row r="4" spans="2:4" s="1" customFormat="1" ht="15">
      <c r="B4" s="7" t="s">
        <v>4</v>
      </c>
      <c r="C4" s="8">
        <v>314.36</v>
      </c>
      <c r="D4" s="1" t="s">
        <v>5</v>
      </c>
    </row>
    <row r="5" spans="2:4" s="1" customFormat="1" ht="15">
      <c r="B5" s="7" t="s">
        <v>6</v>
      </c>
      <c r="C5" s="8">
        <v>5220.83</v>
      </c>
      <c r="D5" s="1" t="s">
        <v>7</v>
      </c>
    </row>
    <row r="6" spans="2:4" s="1" customFormat="1" ht="15">
      <c r="B6" s="7" t="s">
        <v>8</v>
      </c>
      <c r="C6" s="8">
        <v>637.16999999999996</v>
      </c>
      <c r="D6" s="1" t="s">
        <v>9</v>
      </c>
    </row>
    <row r="7" spans="2:4" s="1" customFormat="1" ht="15">
      <c r="B7" s="7" t="s">
        <v>10</v>
      </c>
      <c r="C7" s="8">
        <f>7835.2+217.8+7615.14+789.5</f>
        <v>16457.64</v>
      </c>
      <c r="D7" s="1" t="s">
        <v>3</v>
      </c>
    </row>
    <row r="8" spans="2:4" s="1" customFormat="1" ht="15">
      <c r="B8" s="7" t="s">
        <v>11</v>
      </c>
      <c r="C8" s="8">
        <f>369.56+16.67+178.58+164.19</f>
        <v>729</v>
      </c>
      <c r="D8" s="1" t="s">
        <v>12</v>
      </c>
    </row>
    <row r="9" spans="2:4" s="1" customFormat="1" ht="15">
      <c r="B9" s="7" t="s">
        <v>13</v>
      </c>
      <c r="C9" s="8">
        <v>414.63</v>
      </c>
      <c r="D9" s="1" t="s">
        <v>14</v>
      </c>
    </row>
    <row r="10" spans="2:4" s="2" customFormat="1" ht="15">
      <c r="B10" s="2" t="s">
        <v>15</v>
      </c>
      <c r="C10" s="8">
        <v>300</v>
      </c>
      <c r="D10" s="2" t="s">
        <v>16</v>
      </c>
    </row>
    <row r="11" spans="2:4" s="2" customFormat="1" ht="15">
      <c r="B11" s="2" t="s">
        <v>17</v>
      </c>
      <c r="C11" s="8">
        <v>26.76</v>
      </c>
      <c r="D11" s="2" t="s">
        <v>18</v>
      </c>
    </row>
    <row r="12" spans="2:4" s="2" customFormat="1" ht="15">
      <c r="B12" s="2" t="s">
        <v>19</v>
      </c>
      <c r="C12" s="8">
        <v>52.78</v>
      </c>
      <c r="D12" s="2" t="s">
        <v>20</v>
      </c>
    </row>
    <row r="13" spans="2:4" s="2" customFormat="1" ht="15">
      <c r="B13" s="2" t="s">
        <v>21</v>
      </c>
      <c r="C13" s="8">
        <v>101.3</v>
      </c>
      <c r="D13" s="2" t="s">
        <v>22</v>
      </c>
    </row>
    <row r="14" spans="2:4" s="2" customFormat="1" ht="15">
      <c r="B14" s="2" t="s">
        <v>23</v>
      </c>
      <c r="C14" s="8">
        <v>112.34</v>
      </c>
      <c r="D14" s="2" t="s">
        <v>24</v>
      </c>
    </row>
    <row r="15" spans="2:4" s="2" customFormat="1" ht="15">
      <c r="B15" s="2" t="s">
        <v>25</v>
      </c>
      <c r="C15" s="8">
        <v>87.13</v>
      </c>
      <c r="D15" s="2" t="s">
        <v>26</v>
      </c>
    </row>
    <row r="16" spans="2:4" s="2" customFormat="1" ht="15">
      <c r="B16" s="2" t="s">
        <v>27</v>
      </c>
      <c r="C16" s="8">
        <f>17310+1265.95</f>
        <v>18575.95</v>
      </c>
      <c r="D16" s="2" t="s">
        <v>28</v>
      </c>
    </row>
    <row r="17" spans="2:4" s="2" customFormat="1" ht="15">
      <c r="B17" s="2" t="s">
        <v>29</v>
      </c>
      <c r="C17" s="8">
        <v>297.57</v>
      </c>
      <c r="D17" s="2" t="s">
        <v>24</v>
      </c>
    </row>
    <row r="18" spans="2:4" s="2" customFormat="1" ht="15">
      <c r="B18" s="2" t="s">
        <v>30</v>
      </c>
      <c r="C18" s="8">
        <v>300</v>
      </c>
      <c r="D18" s="2" t="s">
        <v>31</v>
      </c>
    </row>
    <row r="19" spans="2:4" s="2" customFormat="1" ht="15">
      <c r="B19" s="2" t="s">
        <v>32</v>
      </c>
      <c r="C19" s="8">
        <v>46</v>
      </c>
      <c r="D19" s="2" t="s">
        <v>33</v>
      </c>
    </row>
    <row r="20" spans="2:4" s="2" customFormat="1" ht="15">
      <c r="B20" s="2" t="s">
        <v>34</v>
      </c>
      <c r="C20" s="8">
        <v>53.49</v>
      </c>
      <c r="D20" s="2" t="s">
        <v>35</v>
      </c>
    </row>
    <row r="21" spans="2:4" s="2" customFormat="1" ht="15">
      <c r="B21" s="2" t="s">
        <v>36</v>
      </c>
      <c r="C21" s="8">
        <v>57.98</v>
      </c>
      <c r="D21" s="2" t="s">
        <v>37</v>
      </c>
    </row>
    <row r="22" spans="2:4" s="2" customFormat="1" ht="15">
      <c r="B22" s="2" t="s">
        <v>38</v>
      </c>
      <c r="C22" s="8">
        <v>450</v>
      </c>
      <c r="D22" s="2" t="s">
        <v>39</v>
      </c>
    </row>
    <row r="23" spans="2:4" s="2" customFormat="1" ht="15">
      <c r="B23" s="2" t="s">
        <v>40</v>
      </c>
      <c r="C23" s="8">
        <v>19.989999999999998</v>
      </c>
      <c r="D23" s="2" t="s">
        <v>41</v>
      </c>
    </row>
    <row r="24" spans="2:4" s="2" customFormat="1" ht="15">
      <c r="B24" s="2" t="s">
        <v>42</v>
      </c>
      <c r="C24" s="8">
        <v>1843.31</v>
      </c>
      <c r="D24" s="2" t="s">
        <v>43</v>
      </c>
    </row>
    <row r="25" spans="2:4" s="2" customFormat="1" ht="15">
      <c r="B25" s="2" t="s">
        <v>44</v>
      </c>
      <c r="C25" s="8">
        <v>90.34</v>
      </c>
      <c r="D25" s="2" t="s">
        <v>45</v>
      </c>
    </row>
    <row r="26" spans="2:4" s="2" customFormat="1" ht="15">
      <c r="B26" s="2" t="s">
        <v>46</v>
      </c>
      <c r="C26" s="8">
        <f>5840+1315</f>
        <v>7155</v>
      </c>
      <c r="D26" s="2" t="s">
        <v>47</v>
      </c>
    </row>
    <row r="27" spans="2:4" s="2" customFormat="1" ht="15">
      <c r="B27" s="2" t="s">
        <v>48</v>
      </c>
      <c r="C27" s="8">
        <v>115</v>
      </c>
      <c r="D27" s="2" t="s">
        <v>49</v>
      </c>
    </row>
    <row r="28" spans="2:4" s="2" customFormat="1" ht="15">
      <c r="B28" s="2" t="s">
        <v>50</v>
      </c>
      <c r="C28" s="8">
        <v>326.06</v>
      </c>
      <c r="D28" s="2" t="s">
        <v>51</v>
      </c>
    </row>
    <row r="29" spans="2:4" s="2" customFormat="1" ht="15">
      <c r="B29" s="2" t="s">
        <v>52</v>
      </c>
      <c r="C29" s="8">
        <v>35</v>
      </c>
      <c r="D29" s="2" t="s">
        <v>53</v>
      </c>
    </row>
    <row r="30" spans="2:4" s="1" customFormat="1" ht="15">
      <c r="B30" s="1" t="s">
        <v>54</v>
      </c>
      <c r="C30" s="8">
        <v>335</v>
      </c>
      <c r="D30" s="2" t="s">
        <v>5</v>
      </c>
    </row>
    <row r="31" spans="2:4" s="1" customFormat="1" ht="15">
      <c r="B31" s="1" t="s">
        <v>55</v>
      </c>
      <c r="C31" s="8">
        <v>363.73</v>
      </c>
      <c r="D31" s="2" t="s">
        <v>24</v>
      </c>
    </row>
    <row r="32" spans="2:4" s="1" customFormat="1" ht="15">
      <c r="B32" s="1" t="s">
        <v>56</v>
      </c>
      <c r="C32" s="8">
        <f>1053.98+90.74+60</f>
        <v>1204.72</v>
      </c>
      <c r="D32" s="2" t="s">
        <v>57</v>
      </c>
    </row>
    <row r="33" spans="2:5" s="1" customFormat="1" ht="15">
      <c r="B33" s="1" t="s">
        <v>58</v>
      </c>
      <c r="C33" s="8">
        <v>352.42</v>
      </c>
      <c r="D33" s="2" t="s">
        <v>59</v>
      </c>
    </row>
    <row r="34" spans="2:5" s="1" customFormat="1" ht="15">
      <c r="B34" s="1" t="s">
        <v>60</v>
      </c>
      <c r="C34" s="8">
        <f>1291.57+757.98</f>
        <v>2049.5500000000002</v>
      </c>
      <c r="D34" s="2" t="s">
        <v>61</v>
      </c>
    </row>
    <row r="35" spans="2:5" s="1" customFormat="1" ht="15">
      <c r="B35" s="1" t="s">
        <v>62</v>
      </c>
      <c r="C35" s="8">
        <v>14.24</v>
      </c>
      <c r="D35" s="2" t="s">
        <v>63</v>
      </c>
    </row>
    <row r="36" spans="2:5" ht="15.75">
      <c r="B36" s="3" t="s">
        <v>64</v>
      </c>
      <c r="C36" s="8">
        <f>SUM(C2:C35)</f>
        <v>61102.049999999996</v>
      </c>
      <c r="E36" s="2"/>
    </row>
    <row r="37" spans="2:5" ht="15">
      <c r="E37" s="1"/>
    </row>
    <row r="38" spans="2:5" ht="15.75">
      <c r="E38" s="5"/>
    </row>
    <row r="39" spans="2:5" ht="15">
      <c r="B39" s="1"/>
      <c r="D39" s="1"/>
    </row>
    <row r="48" spans="2:5" ht="15">
      <c r="B48" s="6"/>
      <c r="D48" s="6"/>
    </row>
    <row r="50" spans="2:4" ht="15">
      <c r="B50" s="6"/>
      <c r="D50" s="6"/>
    </row>
    <row r="51" spans="2:4" ht="15">
      <c r="B51" s="6"/>
      <c r="D51" s="6"/>
    </row>
  </sheetData>
  <phoneticPr fontId="0" type="noConversion"/>
  <printOptions headings="1" gridLines="1"/>
  <pageMargins left="0.75" right="0.75" top="0.5" bottom="0.5" header="0.5" footer="0.5"/>
  <pageSetup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pageSetup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C8F42BECB64E4BA295F79EB3A1C68C" ma:contentTypeVersion="1" ma:contentTypeDescription="Create a new document." ma:contentTypeScope="" ma:versionID="9a3192c5f4d0f565829c4eef50fdc1bd">
  <xsd:schema xmlns:xsd="http://www.w3.org/2001/XMLSchema" xmlns:xs="http://www.w3.org/2001/XMLSchema" xmlns:p="http://schemas.microsoft.com/office/2006/metadata/properties" xmlns:ns3="b992e991-d5c5-4162-ac1c-c5ba9cc60277" targetNamespace="http://schemas.microsoft.com/office/2006/metadata/properties" ma:root="true" ma:fieldsID="d03b4fca64d0ce49275c163537bc0de3" ns3:_="">
    <xsd:import namespace="b992e991-d5c5-4162-ac1c-c5ba9cc60277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2e991-d5c5-4162-ac1c-c5ba9cc602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067B99-C2E4-459C-A48D-BBC50E0E49DE}"/>
</file>

<file path=customXml/itemProps2.xml><?xml version="1.0" encoding="utf-8"?>
<ds:datastoreItem xmlns:ds="http://schemas.openxmlformats.org/officeDocument/2006/customXml" ds:itemID="{7B9EFF8C-41C2-41B1-B7A1-D9B8444E820D}"/>
</file>

<file path=customXml/itemProps3.xml><?xml version="1.0" encoding="utf-8"?>
<ds:datastoreItem xmlns:ds="http://schemas.openxmlformats.org/officeDocument/2006/customXml" ds:itemID="{4270AAE7-093B-4B7C-9774-2165B2921E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Pauline Marker</dc:creator>
  <cp:keywords/>
  <dc:description/>
  <cp:lastModifiedBy>Bethany Wagner</cp:lastModifiedBy>
  <cp:revision/>
  <dcterms:created xsi:type="dcterms:W3CDTF">2017-08-15T15:13:01Z</dcterms:created>
  <dcterms:modified xsi:type="dcterms:W3CDTF">2021-01-11T20:20:29Z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0x01010049C8F42BECB64E4BA295F79EB3A1C68C</vt:lpwstr>
  </property>
</Properties>
</file>